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tidb/Box Sync/Inköpskoordinator/Avrop 3384 21 Applikationsspec Athena/"/>
    </mc:Choice>
  </mc:AlternateContent>
  <xr:revisionPtr revIDLastSave="0" documentId="13_ncr:1_{64016DA1-628F-9349-B49B-87798BC52349}" xr6:coauthVersionLast="47" xr6:coauthVersionMax="47" xr10:uidLastSave="{00000000-0000-0000-0000-000000000000}"/>
  <bookViews>
    <workbookView xWindow="0" yWindow="460" windowWidth="28800" windowHeight="16780" xr2:uid="{CCABE6CF-3EE6-0B41-978F-6C7A761E1769}"/>
  </bookViews>
  <sheets>
    <sheet name="Blad1" sheetId="1" r:id="rId1"/>
  </sheets>
  <externalReferences>
    <externalReference r:id="rId2"/>
  </externalReferences>
  <definedNames>
    <definedName name="DpDwnTDV">'[1]2 Specifikation'!$B$71</definedName>
    <definedName name="TillDelVal">[1]SysAdmin!$E$11</definedName>
    <definedName name="UtvarderingsVal">[1]SysAdmin!$E$12</definedName>
    <definedName name="ValRoll">[1]Admin!$C$92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S22" i="1"/>
  <c r="I4" i="1"/>
</calcChain>
</file>

<file path=xl/sharedStrings.xml><?xml version="1.0" encoding="utf-8"?>
<sst xmlns="http://schemas.openxmlformats.org/spreadsheetml/2006/main" count="38" uniqueCount="26">
  <si>
    <t xml:space="preserve">Precisera krav i fritext eller hänvisa till bilaga
</t>
  </si>
  <si>
    <t>Beskrivning av hur leverantören uppfyller kravet eller referera till bilaga</t>
  </si>
  <si>
    <t>Ska-krav</t>
  </si>
  <si>
    <t>Bör-krav</t>
  </si>
  <si>
    <t>Uppfyller 
kravet?</t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</si>
  <si>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ha minst 3 års erfarenhet av att vara superuser i system</t>
    </r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</si>
  <si>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ha minst 5 års erfarenhet av arbete i supportfunktion</t>
    </r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</si>
  <si>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vara bra på att planera och följa upp</t>
    </r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</si>
  <si>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ha god problemlösningsförmåga och snabbt kunna sätta sig in i problembeskrivningar</t>
    </r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</si>
  <si>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ha erfarenhet av att skapa supportmaterial i olika format</t>
    </r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</si>
  <si>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kunna hålla utbildningar/demonstrationer/genomgångar av applikationer inför olika grupper av personer</t>
    </r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</si>
  <si>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kunna uttrycka sig väl på svenska, både i tal och skrift</t>
    </r>
  </si>
  <si>
    <r>
      <t xml:space="preserve">Konsulten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flexibel och snabbt kunna anpassa sig till förändrade förutsättningar</t>
    </r>
  </si>
  <si>
    <r>
      <t xml:space="preserve">Konsulten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ha erfarenhet av teambaserade arbetssätt</t>
    </r>
  </si>
  <si>
    <r>
      <t xml:space="preserve">Konsiulten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ha erfarenhet av att arbeta i en verksamhet som är i förändring</t>
    </r>
  </si>
  <si>
    <t>Pris per timme:</t>
  </si>
  <si>
    <t>Ramavtalsleverantör</t>
  </si>
  <si>
    <t>Kotraktets estimerade timmar :</t>
  </si>
  <si>
    <t>Kontraktets option:</t>
  </si>
  <si>
    <t>Bilaga till avropet SU-FV-3384-21 Stockholms universitet Applikationsspecialist - Utbildningstöd</t>
  </si>
  <si>
    <t>Summa bör-kravspoäng:</t>
  </si>
  <si>
    <t>Totalpris för avropet:</t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</si>
  <si>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ha arbetet minst 5 år som applikationsspecilist </t>
    </r>
  </si>
  <si>
    <r>
      <t xml:space="preserve">Konsulten </t>
    </r>
    <r>
      <rPr>
        <b/>
        <sz val="10"/>
        <rFont val="Arial"/>
        <family val="2"/>
      </rPr>
      <t>ska</t>
    </r>
    <r>
      <rPr>
        <sz val="10"/>
        <rFont val="Arial"/>
        <family val="2"/>
      </rPr>
      <t xml:space="preserve"> ha minst 5 års erfarenhet av att utbilda andra i system</t>
    </r>
  </si>
  <si>
    <r>
      <t xml:space="preserve">Konsulten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ha god erfarenhet av uppdrag inom offentlig sektor</t>
    </r>
  </si>
  <si>
    <r>
      <t xml:space="preserve">Konsulten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ha god erfarenhet av system för utbildnings- och lärandsstöd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</si>
</sst>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r&quot;;[Red]\-#,##0\ &quot;kr&quot;"/>
  </numFmts>
  <fonts count="11" x14ac:knownFonts="1"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rgb="FF969696"/>
      </right>
      <top style="thin">
        <color indexed="55"/>
      </top>
      <bottom style="thin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3" fillId="4" borderId="8" applyNumberFormat="0">
      <alignment vertical="top" wrapText="1"/>
      <protection locked="0"/>
    </xf>
  </cellStyleXfs>
  <cellXfs count="39">
    <xf numFmtId="0" fontId="0" fillId="0" borderId="0" xfId="0"/>
    <xf numFmtId="0" fontId="1" fillId="2" borderId="2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3" fillId="0" borderId="0" xfId="0" applyNumberFormat="1" applyFont="1" applyBorder="1" applyAlignment="1" applyProtection="1">
      <alignment vertical="top"/>
    </xf>
    <xf numFmtId="0" fontId="3" fillId="3" borderId="1" xfId="1" applyFont="1" applyFill="1" applyBorder="1" applyAlignment="1" applyProtection="1">
      <alignment vertical="center" wrapText="1"/>
      <protection locked="0"/>
    </xf>
    <xf numFmtId="0" fontId="6" fillId="3" borderId="1" xfId="1" applyFont="1" applyFill="1" applyBorder="1" applyAlignment="1" applyProtection="1">
      <alignment vertical="center"/>
      <protection locked="0"/>
    </xf>
    <xf numFmtId="0" fontId="3" fillId="5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top" wrapText="1"/>
    </xf>
    <xf numFmtId="0" fontId="0" fillId="0" borderId="0" xfId="0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3" fontId="10" fillId="3" borderId="0" xfId="1" applyNumberFormat="1" applyFont="1" applyFill="1" applyBorder="1" applyAlignment="1" applyProtection="1">
      <alignment vertical="center"/>
      <protection locked="0"/>
    </xf>
    <xf numFmtId="0" fontId="3" fillId="5" borderId="4" xfId="0" applyNumberFormat="1" applyFont="1" applyFill="1" applyBorder="1" applyAlignment="1" applyProtection="1">
      <alignment horizontal="left" vertical="top" wrapText="1"/>
      <protection locked="0"/>
    </xf>
    <xf numFmtId="0" fontId="3" fillId="5" borderId="6" xfId="0" applyNumberFormat="1" applyFont="1" applyFill="1" applyBorder="1" applyAlignment="1" applyProtection="1">
      <alignment horizontal="left" vertical="top" wrapText="1"/>
      <protection locked="0"/>
    </xf>
    <xf numFmtId="0" fontId="3" fillId="5" borderId="5" xfId="0" applyNumberFormat="1" applyFont="1" applyFill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9" fillId="6" borderId="9" xfId="0" applyFont="1" applyFill="1" applyBorder="1"/>
    <xf numFmtId="0" fontId="6" fillId="6" borderId="2" xfId="1" applyFont="1" applyFill="1" applyBorder="1" applyAlignment="1" applyProtection="1">
      <alignment vertical="center"/>
      <protection locked="0"/>
    </xf>
    <xf numFmtId="0" fontId="6" fillId="6" borderId="1" xfId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5" borderId="4" xfId="0" applyNumberFormat="1" applyFont="1" applyFill="1" applyBorder="1" applyAlignment="1" applyProtection="1">
      <alignment horizontal="left" vertical="top" wrapText="1"/>
      <protection locked="0"/>
    </xf>
    <xf numFmtId="0" fontId="3" fillId="5" borderId="6" xfId="0" applyNumberFormat="1" applyFont="1" applyFill="1" applyBorder="1" applyAlignment="1" applyProtection="1">
      <alignment horizontal="left" vertical="top" wrapText="1"/>
      <protection locked="0"/>
    </xf>
    <xf numFmtId="0" fontId="3" fillId="5" borderId="5" xfId="0" applyNumberFormat="1" applyFont="1" applyFill="1" applyBorder="1" applyAlignment="1" applyProtection="1">
      <alignment horizontal="left" vertical="top" wrapText="1"/>
      <protection locked="0"/>
    </xf>
    <xf numFmtId="6" fontId="3" fillId="5" borderId="4" xfId="0" applyNumberFormat="1" applyFont="1" applyFill="1" applyBorder="1" applyAlignment="1" applyProtection="1">
      <alignment horizontal="right" vertical="top" wrapText="1"/>
      <protection locked="0"/>
    </xf>
    <xf numFmtId="6" fontId="3" fillId="5" borderId="6" xfId="0" applyNumberFormat="1" applyFont="1" applyFill="1" applyBorder="1" applyAlignment="1" applyProtection="1">
      <alignment horizontal="right" vertical="top" wrapText="1"/>
      <protection locked="0"/>
    </xf>
    <xf numFmtId="0" fontId="7" fillId="0" borderId="0" xfId="1" applyFont="1" applyFill="1" applyBorder="1" applyAlignment="1" applyProtection="1">
      <alignment horizontal="right" vertical="center" wrapText="1"/>
      <protection locked="0"/>
    </xf>
    <xf numFmtId="0" fontId="7" fillId="3" borderId="9" xfId="1" applyFont="1" applyFill="1" applyBorder="1" applyAlignment="1" applyProtection="1">
      <alignment horizontal="right" vertical="center" wrapText="1"/>
      <protection locked="0"/>
    </xf>
    <xf numFmtId="0" fontId="3" fillId="3" borderId="4" xfId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5" fillId="0" borderId="4" xfId="1" applyFont="1" applyBorder="1" applyAlignment="1" applyProtection="1">
      <alignment horizontal="left" vertical="top" wrapText="1"/>
    </xf>
    <xf numFmtId="0" fontId="5" fillId="0" borderId="6" xfId="1" applyFont="1" applyBorder="1" applyAlignment="1" applyProtection="1">
      <alignment horizontal="left" vertical="top" wrapText="1"/>
    </xf>
    <xf numFmtId="0" fontId="5" fillId="0" borderId="7" xfId="1" applyFont="1" applyBorder="1" applyAlignment="1" applyProtection="1">
      <alignment horizontal="left" vertical="top" wrapText="1"/>
    </xf>
  </cellXfs>
  <cellStyles count="3">
    <cellStyle name="FylliText_Tal" xfId="2" xr:uid="{607BC783-BCDB-5843-8E01-74072550D57D}"/>
    <cellStyle name="Normal" xfId="0" builtinId="0"/>
    <cellStyle name="Normal 4" xfId="1" xr:uid="{B157E1AB-AF51-FE4F-BC65-3EC5037C1436}"/>
  </cellStyles>
  <dxfs count="38"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ont>
        <color theme="1"/>
      </font>
      <fill>
        <patternFill>
          <bgColor theme="0" tint="-0.34998626667073579"/>
        </patternFill>
      </fill>
      <border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FF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1"/>
      </font>
      <fill>
        <patternFill>
          <bgColor theme="0" tint="-0.34998626667073579"/>
        </patternFill>
      </fill>
      <border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tidb/Box%20Sync/Inko&#776;pskoordinator/Avrop%202%202%201%202047%2020%20App%20spec%20Utb%20sto&#776;d/App%20Spec%20Utbildningssto&#776;d%20-%20Avrop%20maj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Specifikation"/>
      <sheetName val="SysAdmin"/>
      <sheetName val="Admin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E1BA1-4357-114F-BA5A-8C10458FDEAE}">
  <dimension ref="B2:T23"/>
  <sheetViews>
    <sheetView tabSelected="1" workbookViewId="0">
      <selection activeCell="J23" sqref="J23"/>
    </sheetView>
  </sheetViews>
  <sheetFormatPr baseColWidth="10" defaultColWidth="10.6640625" defaultRowHeight="16" x14ac:dyDescent="0.2"/>
  <cols>
    <col min="10" max="10" width="12.1640625" bestFit="1" customWidth="1"/>
  </cols>
  <sheetData>
    <row r="2" spans="2:20" x14ac:dyDescent="0.2">
      <c r="B2" s="19" t="s">
        <v>19</v>
      </c>
      <c r="C2" s="19"/>
      <c r="D2" s="19"/>
      <c r="E2" s="19"/>
      <c r="F2" s="19"/>
      <c r="G2" s="19"/>
      <c r="H2" s="19"/>
      <c r="I2" s="19"/>
      <c r="J2" s="19"/>
      <c r="L2" s="20" t="s">
        <v>16</v>
      </c>
      <c r="M2" s="20"/>
      <c r="N2" s="21"/>
      <c r="O2" s="22"/>
      <c r="P2" s="22"/>
      <c r="Q2" s="22"/>
      <c r="R2" s="22"/>
      <c r="S2" s="22"/>
      <c r="T2" s="22"/>
    </row>
    <row r="4" spans="2:20" ht="45" x14ac:dyDescent="0.2">
      <c r="B4" s="35" t="s">
        <v>0</v>
      </c>
      <c r="C4" s="35"/>
      <c r="D4" s="35"/>
      <c r="E4" s="35"/>
      <c r="F4" s="35"/>
      <c r="G4" s="35"/>
      <c r="H4" s="35"/>
      <c r="I4" s="1" t="str">
        <f>IF(ISNUMBER(SEARCH("1",#REF!)),"Endast ska-krav","Välj typ av krav
(ska/bör)")</f>
        <v>Välj typ av krav
(ska/bör)</v>
      </c>
      <c r="J4" s="2"/>
      <c r="K4" s="3"/>
      <c r="L4" s="7" t="s">
        <v>4</v>
      </c>
      <c r="M4" s="36" t="s">
        <v>1</v>
      </c>
      <c r="N4" s="37"/>
      <c r="O4" s="37"/>
      <c r="P4" s="37"/>
      <c r="Q4" s="37"/>
      <c r="R4" s="37"/>
      <c r="S4" s="37"/>
      <c r="T4" s="38"/>
    </row>
    <row r="5" spans="2:20" x14ac:dyDescent="0.2">
      <c r="B5" s="23" t="s">
        <v>22</v>
      </c>
      <c r="C5" s="23"/>
      <c r="D5" s="23"/>
      <c r="E5" s="23"/>
      <c r="F5" s="23"/>
      <c r="G5" s="23"/>
      <c r="H5" s="23"/>
      <c r="I5" s="4" t="s">
        <v>2</v>
      </c>
      <c r="J5" s="5"/>
      <c r="K5" s="3"/>
      <c r="L5" s="6"/>
      <c r="M5" s="25"/>
      <c r="N5" s="26"/>
      <c r="O5" s="26"/>
      <c r="P5" s="26"/>
      <c r="Q5" s="26"/>
      <c r="R5" s="26"/>
      <c r="S5" s="26"/>
      <c r="T5" s="27"/>
    </row>
    <row r="6" spans="2:20" x14ac:dyDescent="0.2">
      <c r="B6" s="23" t="s">
        <v>5</v>
      </c>
      <c r="C6" s="23"/>
      <c r="D6" s="23"/>
      <c r="E6" s="23"/>
      <c r="F6" s="23"/>
      <c r="G6" s="23"/>
      <c r="H6" s="23"/>
      <c r="I6" s="4" t="s">
        <v>2</v>
      </c>
      <c r="J6" s="5"/>
      <c r="K6" s="3"/>
      <c r="L6" s="6"/>
      <c r="M6" s="25"/>
      <c r="N6" s="26"/>
      <c r="O6" s="26"/>
      <c r="P6" s="26"/>
      <c r="Q6" s="26"/>
      <c r="R6" s="26"/>
      <c r="S6" s="26"/>
      <c r="T6" s="27"/>
    </row>
    <row r="7" spans="2:20" x14ac:dyDescent="0.2">
      <c r="B7" s="23" t="s">
        <v>23</v>
      </c>
      <c r="C7" s="23"/>
      <c r="D7" s="23"/>
      <c r="E7" s="23"/>
      <c r="F7" s="23"/>
      <c r="G7" s="23"/>
      <c r="H7" s="23"/>
      <c r="I7" s="4" t="s">
        <v>2</v>
      </c>
      <c r="J7" s="5"/>
      <c r="K7" s="3"/>
      <c r="L7" s="6"/>
      <c r="M7" s="25"/>
      <c r="N7" s="26"/>
      <c r="O7" s="26"/>
      <c r="P7" s="26"/>
      <c r="Q7" s="26"/>
      <c r="R7" s="26"/>
      <c r="S7" s="26"/>
      <c r="T7" s="27"/>
    </row>
    <row r="8" spans="2:20" x14ac:dyDescent="0.2">
      <c r="B8" s="23" t="s">
        <v>6</v>
      </c>
      <c r="C8" s="23"/>
      <c r="D8" s="23"/>
      <c r="E8" s="23"/>
      <c r="F8" s="23"/>
      <c r="G8" s="23"/>
      <c r="H8" s="23"/>
      <c r="I8" s="4" t="s">
        <v>2</v>
      </c>
      <c r="J8" s="5"/>
      <c r="K8" s="3"/>
      <c r="L8" s="6"/>
      <c r="M8" s="25"/>
      <c r="N8" s="26"/>
      <c r="O8" s="26"/>
      <c r="P8" s="26"/>
      <c r="Q8" s="26"/>
      <c r="R8" s="26"/>
      <c r="S8" s="26"/>
      <c r="T8" s="27"/>
    </row>
    <row r="9" spans="2:20" x14ac:dyDescent="0.2">
      <c r="B9" s="23" t="s">
        <v>7</v>
      </c>
      <c r="C9" s="23"/>
      <c r="D9" s="23"/>
      <c r="E9" s="23"/>
      <c r="F9" s="23"/>
      <c r="G9" s="23"/>
      <c r="H9" s="23"/>
      <c r="I9" s="4" t="s">
        <v>2</v>
      </c>
      <c r="J9" s="5"/>
      <c r="K9" s="3"/>
      <c r="L9" s="6"/>
      <c r="M9" s="25"/>
      <c r="N9" s="26"/>
      <c r="O9" s="26"/>
      <c r="P9" s="26"/>
      <c r="Q9" s="26"/>
      <c r="R9" s="26"/>
      <c r="S9" s="26"/>
      <c r="T9" s="27"/>
    </row>
    <row r="10" spans="2:20" x14ac:dyDescent="0.2">
      <c r="B10" s="23" t="s">
        <v>8</v>
      </c>
      <c r="C10" s="23"/>
      <c r="D10" s="23"/>
      <c r="E10" s="23"/>
      <c r="F10" s="23"/>
      <c r="G10" s="23"/>
      <c r="H10" s="23"/>
      <c r="I10" s="4" t="s">
        <v>2</v>
      </c>
      <c r="J10" s="5"/>
      <c r="K10" s="3"/>
      <c r="L10" s="6"/>
      <c r="M10" s="25"/>
      <c r="N10" s="26"/>
      <c r="O10" s="26"/>
      <c r="P10" s="26"/>
      <c r="Q10" s="26"/>
      <c r="R10" s="26"/>
      <c r="S10" s="26"/>
      <c r="T10" s="27"/>
    </row>
    <row r="11" spans="2:20" x14ac:dyDescent="0.2">
      <c r="B11" s="23" t="s">
        <v>9</v>
      </c>
      <c r="C11" s="23"/>
      <c r="D11" s="23"/>
      <c r="E11" s="23"/>
      <c r="F11" s="23"/>
      <c r="G11" s="23"/>
      <c r="H11" s="23"/>
      <c r="I11" s="4" t="s">
        <v>2</v>
      </c>
      <c r="J11" s="5"/>
      <c r="K11" s="3"/>
      <c r="L11" s="6"/>
      <c r="M11" s="25"/>
      <c r="N11" s="26"/>
      <c r="O11" s="26"/>
      <c r="P11" s="26"/>
      <c r="Q11" s="26"/>
      <c r="R11" s="26"/>
      <c r="S11" s="26"/>
      <c r="T11" s="27"/>
    </row>
    <row r="12" spans="2:20" x14ac:dyDescent="0.2">
      <c r="B12" s="23" t="s">
        <v>10</v>
      </c>
      <c r="C12" s="23"/>
      <c r="D12" s="23"/>
      <c r="E12" s="23"/>
      <c r="F12" s="23"/>
      <c r="G12" s="23"/>
      <c r="H12" s="23"/>
      <c r="I12" s="4" t="s">
        <v>2</v>
      </c>
      <c r="J12" s="5"/>
      <c r="K12" s="3"/>
      <c r="L12" s="6"/>
      <c r="M12" s="25"/>
      <c r="N12" s="26"/>
      <c r="O12" s="26"/>
      <c r="P12" s="26"/>
      <c r="Q12" s="26"/>
      <c r="R12" s="26"/>
      <c r="S12" s="26"/>
      <c r="T12" s="27"/>
    </row>
    <row r="13" spans="2:20" x14ac:dyDescent="0.2">
      <c r="B13" s="23" t="s">
        <v>11</v>
      </c>
      <c r="C13" s="23"/>
      <c r="D13" s="23"/>
      <c r="E13" s="23"/>
      <c r="F13" s="23"/>
      <c r="G13" s="23"/>
      <c r="H13" s="23"/>
      <c r="I13" s="4" t="s">
        <v>2</v>
      </c>
      <c r="J13" s="5"/>
      <c r="K13" s="3"/>
      <c r="L13" s="6"/>
      <c r="M13" s="25"/>
      <c r="N13" s="26"/>
      <c r="O13" s="26"/>
      <c r="P13" s="26"/>
      <c r="Q13" s="26"/>
      <c r="R13" s="26"/>
      <c r="S13" s="26"/>
      <c r="T13" s="27"/>
    </row>
    <row r="14" spans="2:20" x14ac:dyDescent="0.2">
      <c r="B14" s="23" t="s">
        <v>12</v>
      </c>
      <c r="C14" s="23"/>
      <c r="D14" s="23"/>
      <c r="E14" s="23"/>
      <c r="F14" s="23"/>
      <c r="G14" s="23"/>
      <c r="H14" s="23"/>
      <c r="I14" s="4" t="s">
        <v>3</v>
      </c>
      <c r="J14" s="18">
        <v>15</v>
      </c>
      <c r="K14" s="3"/>
      <c r="L14" s="6"/>
      <c r="M14" s="25"/>
      <c r="N14" s="26"/>
      <c r="O14" s="26"/>
      <c r="P14" s="26"/>
      <c r="Q14" s="26"/>
      <c r="R14" s="26"/>
      <c r="S14" s="26"/>
      <c r="T14" s="27"/>
    </row>
    <row r="15" spans="2:20" x14ac:dyDescent="0.2">
      <c r="B15" s="23" t="s">
        <v>13</v>
      </c>
      <c r="C15" s="23"/>
      <c r="D15" s="23"/>
      <c r="E15" s="23"/>
      <c r="F15" s="23"/>
      <c r="G15" s="23"/>
      <c r="H15" s="23"/>
      <c r="I15" s="4" t="s">
        <v>3</v>
      </c>
      <c r="J15" s="18">
        <v>15</v>
      </c>
      <c r="K15" s="3"/>
      <c r="L15" s="6"/>
      <c r="M15" s="25"/>
      <c r="N15" s="26"/>
      <c r="O15" s="26"/>
      <c r="P15" s="26"/>
      <c r="Q15" s="26"/>
      <c r="R15" s="26"/>
      <c r="S15" s="26"/>
      <c r="T15" s="27"/>
    </row>
    <row r="16" spans="2:20" x14ac:dyDescent="0.2">
      <c r="B16" s="32" t="s">
        <v>24</v>
      </c>
      <c r="C16" s="33"/>
      <c r="D16" s="33"/>
      <c r="E16" s="33"/>
      <c r="F16" s="33"/>
      <c r="G16" s="33"/>
      <c r="H16" s="34"/>
      <c r="I16" s="15" t="s">
        <v>3</v>
      </c>
      <c r="J16" s="17">
        <v>25</v>
      </c>
      <c r="K16" s="3"/>
      <c r="L16" s="6"/>
      <c r="M16" s="12"/>
      <c r="N16" s="13"/>
      <c r="O16" s="13"/>
      <c r="P16" s="13"/>
      <c r="Q16" s="13"/>
      <c r="R16" s="13"/>
      <c r="S16" s="13"/>
      <c r="T16" s="14"/>
    </row>
    <row r="17" spans="2:20" x14ac:dyDescent="0.2">
      <c r="B17" s="32" t="s">
        <v>25</v>
      </c>
      <c r="C17" s="33"/>
      <c r="D17" s="33"/>
      <c r="E17" s="33"/>
      <c r="F17" s="33"/>
      <c r="G17" s="33"/>
      <c r="H17" s="34"/>
      <c r="I17" s="15" t="s">
        <v>3</v>
      </c>
      <c r="J17" s="17">
        <v>25</v>
      </c>
      <c r="K17" s="3"/>
      <c r="L17" s="6"/>
      <c r="M17" s="12"/>
      <c r="N17" s="13"/>
      <c r="O17" s="13"/>
      <c r="P17" s="13"/>
      <c r="Q17" s="13"/>
      <c r="R17" s="13"/>
      <c r="S17" s="13"/>
      <c r="T17" s="14"/>
    </row>
    <row r="18" spans="2:20" x14ac:dyDescent="0.2">
      <c r="B18" s="23" t="s">
        <v>14</v>
      </c>
      <c r="C18" s="23"/>
      <c r="D18" s="23"/>
      <c r="E18" s="23"/>
      <c r="F18" s="23"/>
      <c r="G18" s="23"/>
      <c r="H18" s="24"/>
      <c r="I18" s="15" t="s">
        <v>3</v>
      </c>
      <c r="J18" s="17">
        <v>20</v>
      </c>
      <c r="K18" s="3"/>
      <c r="L18" s="6"/>
      <c r="M18" s="25"/>
      <c r="N18" s="26"/>
      <c r="O18" s="26"/>
      <c r="P18" s="26"/>
      <c r="Q18" s="26"/>
      <c r="R18" s="26"/>
      <c r="S18" s="26"/>
      <c r="T18" s="27"/>
    </row>
    <row r="19" spans="2:20" x14ac:dyDescent="0.2">
      <c r="H19" s="31" t="s">
        <v>20</v>
      </c>
      <c r="I19" s="31"/>
      <c r="J19" s="16">
        <f>SUM(J14:J18)</f>
        <v>100</v>
      </c>
    </row>
    <row r="20" spans="2:20" x14ac:dyDescent="0.2">
      <c r="R20" s="8" t="s">
        <v>15</v>
      </c>
      <c r="S20" s="28"/>
      <c r="T20" s="29"/>
    </row>
    <row r="22" spans="2:20" x14ac:dyDescent="0.2">
      <c r="G22" s="9"/>
      <c r="H22" s="9"/>
      <c r="I22" s="10" t="s">
        <v>17</v>
      </c>
      <c r="J22" s="11">
        <v>1280</v>
      </c>
      <c r="R22" s="8" t="s">
        <v>21</v>
      </c>
      <c r="S22" s="28">
        <f>SUM(J22:J23)*S20</f>
        <v>0</v>
      </c>
      <c r="T22" s="29"/>
    </row>
    <row r="23" spans="2:20" x14ac:dyDescent="0.2">
      <c r="G23" s="30" t="s">
        <v>18</v>
      </c>
      <c r="H23" s="30"/>
      <c r="I23" s="30"/>
      <c r="J23" s="11">
        <v>960</v>
      </c>
    </row>
  </sheetData>
  <mergeCells count="35">
    <mergeCell ref="B7:H7"/>
    <mergeCell ref="M7:T7"/>
    <mergeCell ref="B8:H8"/>
    <mergeCell ref="M8:T8"/>
    <mergeCell ref="B4:H4"/>
    <mergeCell ref="M4:T4"/>
    <mergeCell ref="B5:H5"/>
    <mergeCell ref="B6:H6"/>
    <mergeCell ref="M6:T6"/>
    <mergeCell ref="S20:T20"/>
    <mergeCell ref="S22:T22"/>
    <mergeCell ref="G23:I23"/>
    <mergeCell ref="B14:H14"/>
    <mergeCell ref="M14:T14"/>
    <mergeCell ref="B15:H15"/>
    <mergeCell ref="M15:T15"/>
    <mergeCell ref="H19:I19"/>
    <mergeCell ref="B16:H16"/>
    <mergeCell ref="B17:H17"/>
    <mergeCell ref="B2:J2"/>
    <mergeCell ref="L2:M2"/>
    <mergeCell ref="N2:T2"/>
    <mergeCell ref="B18:H18"/>
    <mergeCell ref="M18:T18"/>
    <mergeCell ref="M5:T5"/>
    <mergeCell ref="B13:H13"/>
    <mergeCell ref="M13:T13"/>
    <mergeCell ref="B11:H11"/>
    <mergeCell ref="M11:T11"/>
    <mergeCell ref="B12:H12"/>
    <mergeCell ref="M12:T12"/>
    <mergeCell ref="B9:H9"/>
    <mergeCell ref="M9:T9"/>
    <mergeCell ref="B10:H10"/>
    <mergeCell ref="M10:T10"/>
  </mergeCells>
  <conditionalFormatting sqref="J5:J18">
    <cfRule type="expression" dxfId="37" priority="24">
      <formula>IF(I5&lt;&gt;"Bör-krav",TRUE,FALSE)</formula>
    </cfRule>
    <cfRule type="expression" dxfId="36" priority="25">
      <formula>OR(UtvarderingsVal="UtFalskt",UtvarderingsVal="Ut2")</formula>
    </cfRule>
    <cfRule type="expression" dxfId="35" priority="27" stopIfTrue="1">
      <formula>OR(UtvarderingsVal="UtFalskt",UtvarderingsVal="Ut2")</formula>
    </cfRule>
  </conditionalFormatting>
  <conditionalFormatting sqref="G23 I5:I18 H19">
    <cfRule type="expression" dxfId="34" priority="28">
      <formula>ISNUMBER(SEARCH("1",DpDwnTDV))=TRUE</formula>
    </cfRule>
  </conditionalFormatting>
  <conditionalFormatting sqref="L5 L6:M18">
    <cfRule type="expression" dxfId="33" priority="19">
      <formula>$B5=ValRoll</formula>
    </cfRule>
  </conditionalFormatting>
  <conditionalFormatting sqref="L5:L18">
    <cfRule type="expression" dxfId="32" priority="29" stopIfTrue="1">
      <formula>IF(AND(I5="Ska-krav",L5="Nej"),TRUE,FALSE)</formula>
    </cfRule>
    <cfRule type="expression" dxfId="31" priority="30" stopIfTrue="1">
      <formula>IF(OR(I5="",I5="Inget krav"),TRUE,FALSE)</formula>
    </cfRule>
  </conditionalFormatting>
  <conditionalFormatting sqref="B13:H14 B6:H6 B18:H18">
    <cfRule type="expression" dxfId="30" priority="20">
      <formula>$B6=ValRoll</formula>
    </cfRule>
    <cfRule type="expression" dxfId="29" priority="21">
      <formula>$B6=ValVarKrav</formula>
    </cfRule>
    <cfRule type="expression" dxfId="28" priority="26">
      <formula>$B6=""</formula>
    </cfRule>
  </conditionalFormatting>
  <conditionalFormatting sqref="B5:H5 B9:H9">
    <cfRule type="expression" dxfId="27" priority="31">
      <formula>$B7=ValRoll</formula>
    </cfRule>
    <cfRule type="expression" dxfId="26" priority="32">
      <formula>$B7=ValVarKrav</formula>
    </cfRule>
    <cfRule type="expression" dxfId="25" priority="33">
      <formula>$B7=""</formula>
    </cfRule>
  </conditionalFormatting>
  <conditionalFormatting sqref="B7">
    <cfRule type="expression" dxfId="24" priority="35">
      <formula>$B5=ValRoll</formula>
    </cfRule>
  </conditionalFormatting>
  <conditionalFormatting sqref="B7:H7 B10:H10">
    <cfRule type="expression" dxfId="23" priority="36">
      <formula>$B5=ValRoll</formula>
    </cfRule>
    <cfRule type="expression" dxfId="22" priority="37">
      <formula>$B5=ValVarKrav</formula>
    </cfRule>
    <cfRule type="expression" dxfId="21" priority="38">
      <formula>$B5=""</formula>
    </cfRule>
  </conditionalFormatting>
  <conditionalFormatting sqref="B8">
    <cfRule type="expression" dxfId="20" priority="12">
      <formula>$B6=ValRoll</formula>
    </cfRule>
  </conditionalFormatting>
  <conditionalFormatting sqref="B8:H8">
    <cfRule type="expression" dxfId="19" priority="13">
      <formula>$B6=ValRoll</formula>
    </cfRule>
    <cfRule type="expression" dxfId="18" priority="14">
      <formula>$B6=ValVarKrav</formula>
    </cfRule>
    <cfRule type="expression" dxfId="17" priority="15">
      <formula>$B6=""</formula>
    </cfRule>
  </conditionalFormatting>
  <conditionalFormatting sqref="B11:H11">
    <cfRule type="expression" dxfId="16" priority="39">
      <formula>$B9=ValRoll</formula>
    </cfRule>
    <cfRule type="expression" dxfId="15" priority="40">
      <formula>$B9=ValVarKrav</formula>
    </cfRule>
    <cfRule type="expression" dxfId="14" priority="41">
      <formula>$B9=""</formula>
    </cfRule>
  </conditionalFormatting>
  <conditionalFormatting sqref="B12:H12">
    <cfRule type="expression" dxfId="13" priority="9">
      <formula>$B12=ValRoll</formula>
    </cfRule>
    <cfRule type="expression" dxfId="12" priority="10">
      <formula>$B12=ValVarKrav</formula>
    </cfRule>
    <cfRule type="expression" dxfId="11" priority="11">
      <formula>$B12=""</formula>
    </cfRule>
  </conditionalFormatting>
  <conditionalFormatting sqref="B15:H15">
    <cfRule type="expression" dxfId="10" priority="6">
      <formula>$B15=ValRoll</formula>
    </cfRule>
    <cfRule type="expression" dxfId="9" priority="7">
      <formula>$B15=ValVarKrav</formula>
    </cfRule>
    <cfRule type="expression" dxfId="8" priority="8">
      <formula>$B15=""</formula>
    </cfRule>
  </conditionalFormatting>
  <conditionalFormatting sqref="M5">
    <cfRule type="expression" dxfId="7" priority="5">
      <formula>$B5=ValRoll</formula>
    </cfRule>
  </conditionalFormatting>
  <conditionalFormatting sqref="S22">
    <cfRule type="expression" dxfId="6" priority="3">
      <formula>$B22=ValRoll</formula>
    </cfRule>
  </conditionalFormatting>
  <conditionalFormatting sqref="N2">
    <cfRule type="expression" dxfId="5" priority="2">
      <formula>$B2=ValRoll</formula>
    </cfRule>
  </conditionalFormatting>
  <conditionalFormatting sqref="J22:J23">
    <cfRule type="expression" dxfId="4" priority="42">
      <formula>IF(#REF!&lt;&gt;"Bör-krav",TRUE,FALSE)</formula>
    </cfRule>
    <cfRule type="expression" dxfId="3" priority="43">
      <formula>OR(UtvarderingsVal="UtFalskt",UtvarderingsVal="Ut2")</formula>
    </cfRule>
    <cfRule type="expression" dxfId="2" priority="44" stopIfTrue="1">
      <formula>OR(UtvarderingsVal="UtFalskt",UtvarderingsVal="Ut2")</formula>
    </cfRule>
  </conditionalFormatting>
  <conditionalFormatting sqref="S20">
    <cfRule type="expression" dxfId="1" priority="46">
      <formula>$I22=ValRoll</formula>
    </cfRule>
  </conditionalFormatting>
  <conditionalFormatting sqref="B16:B17">
    <cfRule type="expression" dxfId="0" priority="1">
      <formula>ISNUMBER(SEARCH("1",DpDwnTDV))=TRUE</formula>
    </cfRule>
  </conditionalFormatting>
  <dataValidations count="2">
    <dataValidation type="list" allowBlank="1" showInputMessage="1" showErrorMessage="1" sqref="I5:I18" xr:uid="{24D200E0-F1F8-7041-9D67-B33C367C307D}">
      <formula1>"Välj typ av krav,Bör-krav,Ska-krav"</formula1>
    </dataValidation>
    <dataValidation type="list" allowBlank="1" showInputMessage="1" showErrorMessage="1" sqref="L5:L18" xr:uid="{9E399CDB-C607-1147-8B7D-B75EFB9C3935}">
      <formula1>"Ja,Nej"</formula1>
    </dataValidation>
  </dataValidations>
  <pageMargins left="0.7" right="0.7" top="0.75" bottom="0.75" header="0.3" footer="0.3"/>
  <pageSetup paperSize="9" orientation="portrait" r:id="rId1"/>
  <ignoredErrors>
    <ignoredError sqref="I4 S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2020-05-17T11:34:21Z</dcterms:created>
  <dcterms:modified xsi:type="dcterms:W3CDTF">2021-09-30T08:38:52Z</dcterms:modified>
</cp:coreProperties>
</file>